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973D2BBC-0D29-43D6-87F2-4F8650003D65}" xr6:coauthVersionLast="40" xr6:coauthVersionMax="40" xr10:uidLastSave="{00000000-0000-0000-0000-000000000000}"/>
  <bookViews>
    <workbookView xWindow="0" yWindow="0" windowWidth="28800" windowHeight="1231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G22" i="3"/>
  <c r="G24" i="3"/>
  <c r="C24" i="3"/>
  <c r="D24" i="3"/>
  <c r="E24" i="3"/>
  <c r="F24" i="3"/>
  <c r="B24" i="3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B17" i="3" l="1"/>
  <c r="E15" i="3" s="1"/>
  <c r="M15" i="3"/>
  <c r="F15" i="3"/>
  <c r="I15" i="3"/>
  <c r="B16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N15" i="3" l="1"/>
  <c r="V14" i="3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<sst xmlns="http://schemas.openxmlformats.org/spreadsheetml/2006/main" count="178" uniqueCount="59">
  <si>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</si>
  <si>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</si>
  <si>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</si>
  <si>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</si>
  <si>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</si>
  <si>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</si>
  <si>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</si>
  <si>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</si>
  <si>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</si>
  <si>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</si>
  <si>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</si>
  <si>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</si>
  <si>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</si>
  <si>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</si>
  <si>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</si>
  <si>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</si>
  <si>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</si>
  <si>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</si>
  <si>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</si>
  <si>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</si>
  <si>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</si>
  <si>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</si>
  <si>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</si>
  <si>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</si>
  <si>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</si>
  <si>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</si>
  <si>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</si>
  <si>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</si>
  <si>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</si>
  <si>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</si>
  <si>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</si>
  <si>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</si>
  <si>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</si>
  <si>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</si>
  <si>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</si>
  <si>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</si>
  <si>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</si>
  <si>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</si>
  <si>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</si>
  <si>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</si>
  <si>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</si>
  <si>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</si>
  <si>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</si>
  <si>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</si>
  <si>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</si>
  <si>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</si>
  <si>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</si>
  <si>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</si>
  <si>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</si>
  <si>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</si>
  <si>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</si>
  <si>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</si>
  <si>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</si>
  <si>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</si>
  <si>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</si>
  <si>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</si>
  <si>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</si>
  <si>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Low</t>
  </si>
  <si>
    <t xml:space="preserve">Leave as is - monitor in the future.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</si>
</sst>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topLeftCell="A7" workbookViewId="0">
      <selection activeCell="I30" sqref="I30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50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14</v>
      </c>
      <c r="D5" s="1">
        <f>C5*3.3</f>
        <v>46.199999999999996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>
        <v>11</v>
      </c>
      <c r="R5" s="1">
        <f>Q5*B5</f>
        <v>36.299999999999997</v>
      </c>
      <c r="S5" s="2">
        <v>3</v>
      </c>
      <c r="T5" s="1">
        <f>S5*B5</f>
        <v>9.8999999999999986</v>
      </c>
      <c r="U5" s="2"/>
      <c r="V5" s="1">
        <f>U5*B5</f>
        <v>0</v>
      </c>
      <c r="W5" s="2"/>
      <c r="X5" s="1">
        <f>W5*B5</f>
        <v>0</v>
      </c>
      <c r="Y5" s="2"/>
      <c r="Z5" s="1">
        <f t="shared" ref="Z5:Z13" si="0">Y5*B5</f>
        <v>0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16</v>
      </c>
      <c r="D6" s="1">
        <f>C6*5.3</f>
        <v>84.8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>
        <v>16</v>
      </c>
      <c r="R6" s="1">
        <f t="shared" ref="R6:R13" si="2">Q6*B6</f>
        <v>84.8</v>
      </c>
      <c r="S6" s="2">
        <v>1</v>
      </c>
      <c r="T6" s="1">
        <f t="shared" ref="T6:T13" si="3">S6*B6</f>
        <v>5.3</v>
      </c>
      <c r="U6" s="2"/>
      <c r="V6" s="1">
        <f t="shared" ref="V6:V13" si="4">U6*B6</f>
        <v>0</v>
      </c>
      <c r="W6" s="2"/>
      <c r="X6" s="1">
        <f t="shared" ref="X6:X13" si="5">W6*B6</f>
        <v>0</v>
      </c>
      <c r="Y6" s="2"/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13</v>
      </c>
      <c r="D7" s="1">
        <f>B7*C7</f>
        <v>92.3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>
        <v>7</v>
      </c>
      <c r="R7" s="1">
        <f t="shared" si="2"/>
        <v>49.699999999999996</v>
      </c>
      <c r="S7" s="2">
        <v>0</v>
      </c>
      <c r="T7" s="1">
        <f t="shared" si="3"/>
        <v>0</v>
      </c>
      <c r="U7" s="2"/>
      <c r="V7" s="1">
        <f t="shared" si="4"/>
        <v>0</v>
      </c>
      <c r="W7" s="2"/>
      <c r="X7" s="1">
        <f t="shared" si="5"/>
        <v>0</v>
      </c>
      <c r="Y7" s="2"/>
      <c r="Z7" s="1">
        <f t="shared" si="0"/>
        <v>0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12</v>
      </c>
      <c r="D8" s="1">
        <f>C8*B8</f>
        <v>112.80000000000001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>
        <v>3</v>
      </c>
      <c r="R8" s="1">
        <f t="shared" si="2"/>
        <v>28.200000000000003</v>
      </c>
      <c r="S8" s="2">
        <v>0</v>
      </c>
      <c r="T8" s="1">
        <f t="shared" si="3"/>
        <v>0</v>
      </c>
      <c r="U8" s="2"/>
      <c r="V8" s="1">
        <f t="shared" si="4"/>
        <v>0</v>
      </c>
      <c r="W8" s="2"/>
      <c r="X8" s="1">
        <f t="shared" si="5"/>
        <v>0</v>
      </c>
      <c r="Y8" s="2"/>
      <c r="Z8" s="1">
        <f t="shared" si="0"/>
        <v>0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6</v>
      </c>
      <c r="D9" s="1">
        <f>C9*B9</f>
        <v>69.599999999999994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>
        <v>1</v>
      </c>
      <c r="R9" s="1">
        <f t="shared" si="2"/>
        <v>11.6</v>
      </c>
      <c r="S9" s="2">
        <v>0</v>
      </c>
      <c r="T9" s="1">
        <f t="shared" si="3"/>
        <v>0</v>
      </c>
      <c r="U9" s="2"/>
      <c r="V9" s="1">
        <f t="shared" si="4"/>
        <v>0</v>
      </c>
      <c r="W9" s="2"/>
      <c r="X9" s="1">
        <f t="shared" si="5"/>
        <v>0</v>
      </c>
      <c r="Y9" s="2"/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2</v>
      </c>
      <c r="D10" s="1">
        <f t="shared" ref="D10:D13" si="12">C10*B10</f>
        <v>27.6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>
        <v>0</v>
      </c>
      <c r="R10" s="1">
        <f t="shared" si="2"/>
        <v>0</v>
      </c>
      <c r="S10" s="2">
        <v>0</v>
      </c>
      <c r="T10" s="1">
        <f t="shared" si="3"/>
        <v>0</v>
      </c>
      <c r="U10" s="2"/>
      <c r="V10" s="1">
        <f t="shared" si="4"/>
        <v>0</v>
      </c>
      <c r="W10" s="2"/>
      <c r="X10" s="1">
        <f t="shared" si="5"/>
        <v>0</v>
      </c>
      <c r="Y10" s="2"/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0</v>
      </c>
      <c r="D11" s="1">
        <f t="shared" si="12"/>
        <v>0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>
        <v>0</v>
      </c>
      <c r="R11" s="1">
        <f t="shared" si="2"/>
        <v>0</v>
      </c>
      <c r="S11" s="2">
        <v>0</v>
      </c>
      <c r="T11" s="1">
        <f t="shared" si="3"/>
        <v>0</v>
      </c>
      <c r="U11" s="2"/>
      <c r="V11" s="1">
        <f t="shared" si="4"/>
        <v>0</v>
      </c>
      <c r="W11" s="2"/>
      <c r="X11" s="1">
        <f t="shared" si="5"/>
        <v>0</v>
      </c>
      <c r="Y11" s="2"/>
      <c r="Z11" s="1">
        <f t="shared" si="0"/>
        <v>0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1</v>
      </c>
      <c r="D12" s="1">
        <f t="shared" si="12"/>
        <v>18.7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>
        <v>0</v>
      </c>
      <c r="R12" s="1">
        <f t="shared" si="2"/>
        <v>0</v>
      </c>
      <c r="S12" s="2">
        <v>0</v>
      </c>
      <c r="T12" s="1">
        <f t="shared" si="3"/>
        <v>0</v>
      </c>
      <c r="U12" s="2"/>
      <c r="V12" s="1">
        <f t="shared" si="4"/>
        <v>0</v>
      </c>
      <c r="W12" s="2"/>
      <c r="X12" s="1">
        <f t="shared" si="5"/>
        <v>0</v>
      </c>
      <c r="Y12" s="2"/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0</v>
      </c>
      <c r="D13" s="1">
        <f t="shared" si="12"/>
        <v>0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>
        <v>0</v>
      </c>
      <c r="R13" s="1">
        <f t="shared" si="2"/>
        <v>0</v>
      </c>
      <c r="S13" s="2">
        <v>0</v>
      </c>
      <c r="T13" s="1">
        <f t="shared" si="3"/>
        <v>0</v>
      </c>
      <c r="U13" s="2"/>
      <c r="V13" s="1">
        <f t="shared" si="4"/>
        <v>0</v>
      </c>
      <c r="W13" s="2"/>
      <c r="X13" s="1">
        <f t="shared" si="5"/>
        <v>0</v>
      </c>
      <c r="Y13" s="2"/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64</v>
      </c>
      <c r="D14" s="5">
        <f t="shared" si="13"/>
        <v>452.00000000000006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38</v>
      </c>
      <c r="R14" s="5">
        <f t="shared" si="13"/>
        <v>210.6</v>
      </c>
      <c r="S14" s="5">
        <f t="shared" si="13"/>
        <v>4</v>
      </c>
      <c r="T14" s="5">
        <f t="shared" si="13"/>
        <v>15.2</v>
      </c>
      <c r="U14" s="5">
        <f t="shared" si="13"/>
        <v>0</v>
      </c>
      <c r="V14" s="5">
        <f t="shared" si="13"/>
        <v>0</v>
      </c>
      <c r="W14" s="5">
        <f t="shared" si="13"/>
        <v>0</v>
      </c>
      <c r="X14" s="5">
        <f t="shared" si="13"/>
        <v>0</v>
      </c>
      <c r="Y14" s="5">
        <f t="shared" si="13"/>
        <v>0</v>
      </c>
      <c r="Z14" s="5">
        <f t="shared" si="13"/>
        <v>0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54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56</v>
      </c>
      <c r="B16">
        <f>SUM(C14,E14:F14,I14:J14,M14:N14)</f>
        <v>64</v>
      </c>
    </row>
    <row r="17" spans="1:12" ht="32.25" customHeight="1" x14ac:dyDescent="0.25">
      <c r="A17" s="19" t="s">
        <v>55</v>
      </c>
      <c r="B17" s="20">
        <f>SUM(E14:F14,I14:J14,M14:N14)</f>
        <v>0</v>
      </c>
    </row>
    <row r="19" spans="1:12" x14ac:dyDescent="0.25">
      <c r="A19" s="9" t="s">
        <v>31</v>
      </c>
    </row>
    <row r="21" spans="1:12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2" x14ac:dyDescent="0.25">
      <c r="A22" s="1" t="s">
        <v>33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57</v>
      </c>
      <c r="J22" s="30"/>
      <c r="K22" s="30" t="s">
        <v>57</v>
      </c>
      <c r="L22" s="30"/>
    </row>
    <row r="23" spans="1:12" x14ac:dyDescent="0.25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2" x14ac:dyDescent="0.25">
      <c r="A24" s="10" t="s">
        <v>41</v>
      </c>
      <c r="B24" s="1">
        <f>AVERAGE(B22:B23)</f>
        <v>0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2" x14ac:dyDescent="0.25">
      <c r="A26" s="9" t="s">
        <v>42</v>
      </c>
    </row>
    <row r="28" spans="1:12" x14ac:dyDescent="0.25">
      <c r="A28" s="11" t="s">
        <v>52</v>
      </c>
      <c r="B28" s="1"/>
      <c r="C28" s="16">
        <f>((G14+H14)/(D14+G14+H14+K14+L14+O14+P14))*100</f>
        <v>0</v>
      </c>
    </row>
    <row r="29" spans="1:12" x14ac:dyDescent="0.25">
      <c r="A29" s="1" t="s">
        <v>51</v>
      </c>
      <c r="B29" s="1"/>
      <c r="C29" s="16">
        <f>((K14+L14)/(D14+G14+H14+K14+L14+O14+P14))*100</f>
        <v>0</v>
      </c>
    </row>
    <row r="30" spans="1:12" x14ac:dyDescent="0.25">
      <c r="A30" s="1" t="s">
        <v>53</v>
      </c>
      <c r="B30" s="1"/>
      <c r="C30" s="16">
        <f>((O14+P14)/(D14+G14+H14+K14+L14+O14+P14))*100</f>
        <v>0</v>
      </c>
    </row>
    <row r="31" spans="1:12" x14ac:dyDescent="0.25">
      <c r="A31" s="10" t="s">
        <v>43</v>
      </c>
      <c r="B31" s="1"/>
      <c r="C31" s="16">
        <f>((D14+G14+H14+K14+L14+O14+P14)/(D14+G14+H14+K14+L14+O14+P14+R14+T14+V14+X14+Z14+AB14))*100</f>
        <v>66.686338152847441</v>
      </c>
    </row>
    <row r="33" spans="1:3" x14ac:dyDescent="0.25">
      <c r="A33" s="9" t="s">
        <v>44</v>
      </c>
    </row>
    <row r="35" spans="1:3" x14ac:dyDescent="0.25">
      <c r="A35" s="15">
        <f>(C28+(C29/1.5)+(C30/4))*C31</f>
        <v>0</v>
      </c>
      <c r="C35" t="s">
        <v>58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2019-01-29T17:35:30Z</dcterms:modified>
</cp:coreProperties>
</file>